
<file path=[Content_Types].xml><?xml version="1.0" encoding="utf-8"?>
<Types xmlns="http://schemas.openxmlformats.org/package/2006/content-types"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freed\Desktop\"/>
    </mc:Choice>
  </mc:AlternateContent>
  <xr:revisionPtr revIDLastSave="0" documentId="13_ncr:1_{BB2AE393-5518-409A-8D8C-034BD0DB49BC}" xr6:coauthVersionLast="47" xr6:coauthVersionMax="47" xr10:uidLastSave="{00000000-0000-0000-0000-000000000000}"/>
  <bookViews>
    <workbookView xWindow="-108" yWindow="-108" windowWidth="23256" windowHeight="13176" xr2:uid="{E2E88553-BEE7-4C62-B994-1EC2F616E1F5}"/>
  </bookViews>
  <sheets>
    <sheet name="Dough Formula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8" i="1" l="1"/>
  <c r="AA7" i="1"/>
  <c r="D5" i="1"/>
  <c r="E5" i="1" s="1"/>
  <c r="D7" i="1" l="1"/>
  <c r="E7" i="1" s="1"/>
  <c r="D8" i="1"/>
  <c r="E8" i="1" s="1"/>
  <c r="D6" i="1"/>
  <c r="E6" i="1" s="1"/>
  <c r="D9" i="1"/>
  <c r="E9" i="1" s="1"/>
  <c r="D10" i="1"/>
  <c r="E10" i="1" s="1"/>
  <c r="D11" i="1" l="1"/>
  <c r="E11" i="1" s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<sst xmlns="http://schemas.openxmlformats.org/spreadsheetml/2006/main" count="20" uniqueCount="20">
  <si>
    <t>Desired Dough Weight</t>
  </si>
  <si>
    <t>grams</t>
  </si>
  <si>
    <t>oz</t>
  </si>
  <si>
    <t>Baker's %</t>
  </si>
  <si>
    <t>Notes</t>
  </si>
  <si>
    <t>Bread Flour</t>
  </si>
  <si>
    <t>Always 100%</t>
  </si>
  <si>
    <t>Water</t>
  </si>
  <si>
    <t>Desired Hydration</t>
  </si>
  <si>
    <t>Kosher or Sea Salt</t>
  </si>
  <si>
    <t>Desired Salt %</t>
  </si>
  <si>
    <t>Oil</t>
  </si>
  <si>
    <t>Desired Oil %</t>
  </si>
  <si>
    <t>Sugar</t>
  </si>
  <si>
    <t>Desired Sugar %</t>
  </si>
  <si>
    <t>Instant Dry yeast</t>
  </si>
  <si>
    <t>Desired Yeast %</t>
  </si>
  <si>
    <t>Total</t>
  </si>
  <si>
    <t xml:space="preserve">Ingredient </t>
  </si>
  <si>
    <t>Link to NY Style Dough Video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</si>
</sst>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9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9" tint="0.39997558519241921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2"/>
      <name val="Arial"/>
      <family val="2"/>
    </font>
    <font>
      <sz val="9"/>
      <color theme="9" tint="0.39997558519241921"/>
      <name val="Arial"/>
      <family val="2"/>
    </font>
    <font>
      <sz val="14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u/>
      <sz val="20"/>
      <name val="Aptos Narrow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70C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16">
    <xf numFmtId="0" fontId="0" fillId="0" borderId="0" xfId="0"/>
    <xf numFmtId="0" fontId="2" fillId="0" borderId="0" xfId="0" applyFont="1"/>
    <xf numFmtId="0" fontId="3" fillId="2" borderId="1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left" vertical="center"/>
    </xf>
    <xf numFmtId="1" fontId="4" fillId="4" borderId="2" xfId="0" applyNumberFormat="1" applyFont="1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2" fontId="4" fillId="4" borderId="2" xfId="0" applyNumberFormat="1" applyFont="1" applyFill="1" applyBorder="1" applyAlignment="1">
      <alignment horizontal="center" vertical="center"/>
    </xf>
    <xf numFmtId="0" fontId="1" fillId="0" borderId="0" xfId="0" applyFont="1"/>
    <xf numFmtId="1" fontId="3" fillId="2" borderId="1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164" fontId="4" fillId="4" borderId="2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8" fillId="5" borderId="3" xfId="1" applyFont="1" applyFill="1" applyBorder="1" applyAlignment="1">
      <alignment horizontal="center" vertical="center"/>
    </xf>
    <xf numFmtId="0" fontId="8" fillId="5" borderId="4" xfId="1" applyFont="1" applyFill="1" applyBorder="1" applyAlignment="1">
      <alignment horizontal="center" vertical="center"/>
    </xf>
    <xf numFmtId="0" fontId="6" fillId="3" borderId="1" xfId="0" applyFont="1" applyFill="1" applyBorder="1" applyAlignment="1" applyProtection="1">
      <alignment horizontal="center" vertical="center"/>
      <protection locked="0"/>
    </xf>
    <xf numFmtId="10" fontId="4" fillId="3" borderId="2" xfId="0" applyNumberFormat="1" applyFont="1" applyFill="1" applyBorder="1" applyAlignment="1" applyProtection="1">
      <alignment horizontal="center" vertical="center"/>
      <protection locked="0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518585</xdr:colOff>
      <xdr:row>12</xdr:row>
      <xdr:rowOff>116417</xdr:rowOff>
    </xdr:from>
    <xdr:to>
      <xdr:col>6</xdr:col>
      <xdr:colOff>1238250</xdr:colOff>
      <xdr:row>18</xdr:row>
      <xdr:rowOff>31750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0D58FA7-9094-4081-9C68-E27178131CE3}"/>
            </a:ext>
          </a:extLst>
        </xdr:cNvPr>
        <xdr:cNvSpPr txBox="1"/>
      </xdr:nvSpPr>
      <xdr:spPr>
        <a:xfrm>
          <a:off x="1128185" y="5587577"/>
          <a:ext cx="6990925" cy="101261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1">
              <a:solidFill>
                <a:sysClr val="windowText" lastClr="000000"/>
              </a:solidFill>
            </a:rPr>
            <a:t>Instructions:</a:t>
          </a:r>
        </a:p>
        <a:p>
          <a:r>
            <a:rPr lang="en-US" sz="1600" b="1">
              <a:solidFill>
                <a:sysClr val="windowText" lastClr="000000"/>
              </a:solidFill>
            </a:rPr>
            <a:t>1. Enter Desired Dough Weight</a:t>
          </a:r>
        </a:p>
        <a:p>
          <a:r>
            <a:rPr lang="en-US" sz="1600" b="1">
              <a:solidFill>
                <a:sysClr val="windowText" lastClr="000000"/>
              </a:solidFill>
            </a:rPr>
            <a:t>2. Enter desired</a:t>
          </a:r>
          <a:r>
            <a:rPr lang="en-US" sz="1600" b="1" baseline="0">
              <a:solidFill>
                <a:sysClr val="windowText" lastClr="000000"/>
              </a:solidFill>
            </a:rPr>
            <a:t> Bakers Percentage for each ingredient</a:t>
          </a:r>
          <a:endParaRPr lang="en-US" sz="1600" b="1">
            <a:solidFill>
              <a:sysClr val="windowText" lastClr="000000"/>
            </a:solidFill>
          </a:endParaRPr>
        </a:p>
      </xdr:txBody>
    </xdr:sp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drawing" Target="../drawings/drawing1.xml"/><Relationship Id="rId1" Type="http://schemas.openxmlformats.org/officeDocument/2006/relationships/hyperlink" Target="https://www.tiktok.com/@alshomekitchenpizzeria/video/732664964037846966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86DC6-5EE0-4EBC-A7F0-E3953895EE71}">
  <dimension ref="A1:AA19"/>
  <sheetViews>
    <sheetView showGridLines="0" tabSelected="1" zoomScale="70" zoomScaleNormal="70" workbookViewId="0">
      <selection activeCell="N8" sqref="N8"/>
    </sheetView>
  </sheetViews>
  <sheetFormatPr defaultRowHeight="14.4" x14ac:dyDescent="0.3"/>
  <cols>
    <col min="3" max="3" width="29.88671875" bestFit="1" customWidth="1"/>
    <col min="4" max="4" width="18.5546875" customWidth="1"/>
    <col min="5" max="5" width="19.44140625" customWidth="1"/>
    <col min="6" max="6" width="14.6640625" customWidth="1"/>
    <col min="7" max="7" width="24.6640625" customWidth="1"/>
    <col min="9" max="9" width="28.109375" bestFit="1" customWidth="1"/>
    <col min="10" max="10" width="11.77734375" customWidth="1"/>
  </cols>
  <sheetData>
    <row r="1" spans="1:27" x14ac:dyDescent="0.3">
      <c r="A1" s="1"/>
      <c r="B1" s="1"/>
      <c r="C1" s="1"/>
      <c r="D1" s="1"/>
      <c r="E1" s="1"/>
      <c r="F1" s="1"/>
      <c r="G1" s="1"/>
      <c r="H1" s="1"/>
      <c r="I1" s="1"/>
    </row>
    <row r="2" spans="1:27" ht="132" customHeight="1" x14ac:dyDescent="0.3">
      <c r="A2" s="1"/>
      <c r="B2" s="11" t="e" vm="1">
        <v>#VALUE!</v>
      </c>
      <c r="C2" s="11"/>
      <c r="D2" s="11"/>
      <c r="E2" s="11"/>
      <c r="F2" s="11"/>
      <c r="G2" s="11"/>
      <c r="H2" s="1"/>
      <c r="I2" s="1"/>
    </row>
    <row r="3" spans="1:27" ht="30" customHeight="1" x14ac:dyDescent="0.3">
      <c r="A3" s="1"/>
      <c r="B3" s="1"/>
      <c r="C3" s="2" t="s">
        <v>0</v>
      </c>
      <c r="D3" s="14">
        <v>854</v>
      </c>
      <c r="E3" s="12" t="s">
        <v>19</v>
      </c>
      <c r="F3" s="13"/>
      <c r="G3" s="13"/>
      <c r="H3" s="1"/>
      <c r="I3" s="1"/>
      <c r="Z3">
        <v>280</v>
      </c>
    </row>
    <row r="4" spans="1:27" ht="30" customHeight="1" x14ac:dyDescent="0.3">
      <c r="A4" s="1"/>
      <c r="B4" s="1"/>
      <c r="C4" s="2" t="s">
        <v>18</v>
      </c>
      <c r="D4" s="2" t="s">
        <v>1</v>
      </c>
      <c r="E4" s="2" t="s">
        <v>2</v>
      </c>
      <c r="F4" s="2" t="s">
        <v>3</v>
      </c>
      <c r="G4" s="2" t="s">
        <v>4</v>
      </c>
      <c r="H4" s="1"/>
      <c r="I4" s="1"/>
      <c r="Z4">
        <v>460</v>
      </c>
    </row>
    <row r="5" spans="1:27" ht="30" customHeight="1" x14ac:dyDescent="0.3">
      <c r="A5" s="1"/>
      <c r="B5" s="1"/>
      <c r="C5" s="3" t="s">
        <v>5</v>
      </c>
      <c r="D5" s="4">
        <f>IFERROR(ROUND(D3/(1+(SUM(F6:F10))),0),0)</f>
        <v>500</v>
      </c>
      <c r="E5" s="4">
        <f>D5*0.035274</f>
        <v>17.637</v>
      </c>
      <c r="F5" s="15">
        <v>1</v>
      </c>
      <c r="G5" s="5" t="s">
        <v>6</v>
      </c>
      <c r="H5" s="1"/>
      <c r="I5" s="1"/>
      <c r="Z5">
        <v>500</v>
      </c>
    </row>
    <row r="6" spans="1:27" ht="30" customHeight="1" x14ac:dyDescent="0.3">
      <c r="A6" s="1"/>
      <c r="B6" s="1"/>
      <c r="C6" s="3" t="s">
        <v>7</v>
      </c>
      <c r="D6" s="4">
        <f>$D$5*F6</f>
        <v>315</v>
      </c>
      <c r="E6" s="4">
        <f t="shared" ref="E6:E11" si="0">D6*0.035274</f>
        <v>11.11131</v>
      </c>
      <c r="F6" s="15">
        <v>0.63</v>
      </c>
      <c r="G6" s="5" t="s">
        <v>8</v>
      </c>
      <c r="H6" s="1"/>
      <c r="I6" s="1"/>
      <c r="Z6">
        <v>1306</v>
      </c>
      <c r="AA6">
        <v>853</v>
      </c>
    </row>
    <row r="7" spans="1:27" ht="30" customHeight="1" x14ac:dyDescent="0.3">
      <c r="A7" s="1"/>
      <c r="B7" s="1"/>
      <c r="C7" s="3" t="s">
        <v>9</v>
      </c>
      <c r="D7" s="4">
        <f>$D$5*F7</f>
        <v>12.5</v>
      </c>
      <c r="E7" s="6">
        <f t="shared" si="0"/>
        <v>0.44092500000000001</v>
      </c>
      <c r="F7" s="15">
        <v>2.5000000000000001E-2</v>
      </c>
      <c r="G7" s="5" t="s">
        <v>10</v>
      </c>
      <c r="H7" s="1"/>
      <c r="I7" s="1"/>
      <c r="Z7" s="7">
        <v>453</v>
      </c>
      <c r="AA7">
        <f>Z7*2</f>
        <v>906</v>
      </c>
    </row>
    <row r="8" spans="1:27" ht="30" customHeight="1" x14ac:dyDescent="0.3">
      <c r="A8" s="1"/>
      <c r="B8" s="1"/>
      <c r="C8" s="3" t="s">
        <v>11</v>
      </c>
      <c r="D8" s="4">
        <f>$D$5*F8</f>
        <v>17.5</v>
      </c>
      <c r="E8" s="6">
        <f t="shared" si="0"/>
        <v>0.61729500000000004</v>
      </c>
      <c r="F8" s="15">
        <v>3.5000000000000003E-2</v>
      </c>
      <c r="G8" s="5" t="s">
        <v>12</v>
      </c>
      <c r="H8" s="1"/>
      <c r="I8" s="1"/>
      <c r="Z8" s="7">
        <v>326</v>
      </c>
      <c r="AA8">
        <f>Z8*2</f>
        <v>652</v>
      </c>
    </row>
    <row r="9" spans="1:27" ht="30" customHeight="1" x14ac:dyDescent="0.3">
      <c r="A9" s="1"/>
      <c r="B9" s="1"/>
      <c r="C9" s="3" t="s">
        <v>13</v>
      </c>
      <c r="D9" s="4">
        <f>$D$5*F9</f>
        <v>6.25</v>
      </c>
      <c r="E9" s="6">
        <f t="shared" si="0"/>
        <v>0.22046250000000001</v>
      </c>
      <c r="F9" s="15">
        <v>1.2500000000000001E-2</v>
      </c>
      <c r="G9" s="5" t="s">
        <v>14</v>
      </c>
      <c r="H9" s="1"/>
      <c r="I9" s="1"/>
    </row>
    <row r="10" spans="1:27" ht="30" customHeight="1" x14ac:dyDescent="0.3">
      <c r="A10" s="1"/>
      <c r="B10" s="1"/>
      <c r="C10" s="3" t="s">
        <v>15</v>
      </c>
      <c r="D10" s="10">
        <f>$D$5*F10</f>
        <v>2.5</v>
      </c>
      <c r="E10" s="6">
        <f t="shared" si="0"/>
        <v>8.8184999999999999E-2</v>
      </c>
      <c r="F10" s="15">
        <v>5.0000000000000001E-3</v>
      </c>
      <c r="G10" s="5" t="s">
        <v>16</v>
      </c>
      <c r="H10" s="1"/>
      <c r="I10" s="1"/>
    </row>
    <row r="11" spans="1:27" ht="30" customHeight="1" x14ac:dyDescent="0.3">
      <c r="A11" s="1"/>
      <c r="B11" s="1"/>
      <c r="C11" s="2" t="s">
        <v>17</v>
      </c>
      <c r="D11" s="8">
        <f>SUM(D5:D10)</f>
        <v>853.75</v>
      </c>
      <c r="E11" s="8">
        <f t="shared" si="0"/>
        <v>30.115177500000001</v>
      </c>
      <c r="F11" s="9"/>
      <c r="G11" s="1"/>
      <c r="H11" s="1"/>
      <c r="I11" s="1"/>
    </row>
    <row r="12" spans="1:27" x14ac:dyDescent="0.3">
      <c r="A12" s="1"/>
      <c r="B12" s="1"/>
      <c r="C12" s="1"/>
      <c r="D12" s="1"/>
      <c r="E12" s="1"/>
      <c r="F12" s="1"/>
      <c r="G12" s="1"/>
      <c r="H12" s="1"/>
      <c r="I12" s="1"/>
    </row>
    <row r="13" spans="1:27" x14ac:dyDescent="0.3">
      <c r="A13" s="1"/>
      <c r="B13" s="1"/>
      <c r="C13" s="1"/>
      <c r="D13" s="1"/>
      <c r="E13" s="1"/>
      <c r="F13" s="1"/>
      <c r="G13" s="1"/>
      <c r="H13" s="1"/>
      <c r="I13" s="1"/>
    </row>
    <row r="14" spans="1:27" x14ac:dyDescent="0.3">
      <c r="A14" s="1"/>
      <c r="B14" s="1"/>
      <c r="C14" s="1"/>
      <c r="D14" s="1"/>
      <c r="E14" s="1"/>
      <c r="F14" s="1"/>
      <c r="G14" s="1"/>
      <c r="H14" s="1"/>
      <c r="I14" s="1"/>
    </row>
    <row r="15" spans="1:27" x14ac:dyDescent="0.3">
      <c r="A15" s="1"/>
      <c r="B15" s="1"/>
      <c r="C15" s="1"/>
      <c r="D15" s="1"/>
      <c r="E15" s="1"/>
      <c r="F15" s="1"/>
      <c r="G15" s="1"/>
      <c r="H15" s="1"/>
      <c r="I15" s="1"/>
    </row>
    <row r="16" spans="1:27" x14ac:dyDescent="0.3">
      <c r="A16" s="1"/>
      <c r="B16" s="1"/>
      <c r="C16" s="1"/>
      <c r="D16" s="1"/>
      <c r="E16" s="1"/>
      <c r="F16" s="1"/>
      <c r="G16" s="1"/>
      <c r="H16" s="1"/>
      <c r="I16" s="1"/>
    </row>
    <row r="17" spans="1:9" x14ac:dyDescent="0.3">
      <c r="A17" s="1"/>
      <c r="B17" s="1"/>
      <c r="C17" s="1"/>
      <c r="D17" s="1"/>
      <c r="E17" s="1"/>
      <c r="F17" s="1"/>
      <c r="G17" s="1"/>
      <c r="H17" s="1"/>
      <c r="I17" s="1"/>
    </row>
    <row r="18" spans="1:9" x14ac:dyDescent="0.3">
      <c r="A18" s="1"/>
      <c r="B18" s="1"/>
      <c r="C18" s="1"/>
      <c r="D18" s="1"/>
      <c r="E18" s="1"/>
      <c r="F18" s="1"/>
      <c r="G18" s="1"/>
      <c r="H18" s="1"/>
      <c r="I18" s="1"/>
    </row>
    <row r="19" spans="1:9" x14ac:dyDescent="0.3">
      <c r="A19" s="1"/>
      <c r="B19" s="1"/>
      <c r="C19" s="1"/>
      <c r="D19" s="1"/>
      <c r="E19" s="1"/>
      <c r="F19" s="1"/>
      <c r="G19" s="1"/>
      <c r="H19" s="1"/>
      <c r="I19" s="1"/>
    </row>
  </sheetData>
  <sheetProtection algorithmName="SHA-512" hashValue="jxpsuiIQEJoYlW869moMZQJkHfnM0RX6BID4H8VOHantQU3xzcq2ofj3iENYASkZya8fh+ZS/ZTzVAeZeaRP6A==" saltValue="aumafqhc5vXEaaQRc/0krQ==" spinCount="100000" sheet="1" objects="1" scenarios="1"/>
  <mergeCells count="2">
    <mergeCell ref="B2:G2"/>
    <mergeCell ref="E3:G3"/>
  </mergeCells>
  <hyperlinks>
    <hyperlink ref="E3:G3" r:id="rId1" display="Link to NY Style Dough Video" xr:uid="{472491CF-4851-474A-9B72-DF29B9CB6DFE}"/>
  </hyperlinks>
  <pageMargins left="0.7" right="0.7" top="0.75" bottom="0.75" header="0.3" footer="0.3"/>
  <drawing r:id="rId2"/>
  <picture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Dough Formula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 christman</dc:creator>
  <cp:lastModifiedBy>al christman</cp:lastModifiedBy>
  <dcterms:created xsi:type="dcterms:W3CDTF">2024-01-26T19:17:39Z</dcterms:created>
  <dcterms:modified xsi:type="dcterms:W3CDTF">2024-01-26T19:28:39Z</dcterms:modified>
</cp:coreProperties>
</file>